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600" windowHeight="11985"/>
  </bookViews>
  <sheets>
    <sheet name="Obuwie" sheetId="2" r:id="rId1"/>
  </sheets>
  <definedNames>
    <definedName name="_xlnm.Print_Area" localSheetId="0">Obuwie!$A$1:$G$45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3" i="2" l="1"/>
  <c r="E31" i="2"/>
  <c r="E26" i="2"/>
  <c r="E24" i="2"/>
  <c r="E23" i="2"/>
  <c r="E21" i="2"/>
  <c r="E16" i="2"/>
  <c r="E12" i="2"/>
  <c r="E8" i="2"/>
  <c r="F33" i="2"/>
  <c r="F31" i="2"/>
  <c r="F26" i="2"/>
  <c r="F24" i="2"/>
  <c r="F23" i="2"/>
  <c r="F21" i="2"/>
  <c r="F16" i="2"/>
  <c r="F12" i="2"/>
  <c r="F8" i="2"/>
  <c r="F35" i="2" l="1"/>
</calcChain>
</file>

<file path=xl/sharedStrings.xml><?xml version="1.0" encoding="utf-8"?>
<sst xmlns="http://schemas.openxmlformats.org/spreadsheetml/2006/main" count="61" uniqueCount="50">
  <si>
    <t>L.p.</t>
  </si>
  <si>
    <t>Nazwa artykułu</t>
  </si>
  <si>
    <t>Cena jednostkowa brutto [zł]</t>
  </si>
  <si>
    <t>Wartość netto [3x4]</t>
  </si>
  <si>
    <t>Gwarancja</t>
  </si>
  <si>
    <t>1.</t>
  </si>
  <si>
    <t>6 miesięcy</t>
  </si>
  <si>
    <t>2.</t>
  </si>
  <si>
    <t>3.</t>
  </si>
  <si>
    <t>4.</t>
  </si>
  <si>
    <t>5.</t>
  </si>
  <si>
    <t>6.</t>
  </si>
  <si>
    <t>7.</t>
  </si>
  <si>
    <t>8.</t>
  </si>
  <si>
    <t>9.</t>
  </si>
  <si>
    <t>Razem</t>
  </si>
  <si>
    <t>Cena jednostkowa netto [zł]</t>
  </si>
  <si>
    <t>Obuwie gumowo – filcowe, wodoodporne:</t>
  </si>
  <si>
    <t>Rozmiary 39-47</t>
  </si>
  <si>
    <t>Trzewiki z podnoskiem. Buty ochronne kategorii S3. Odporne na oleje i paliwa.</t>
  </si>
  <si>
    <t xml:space="preserve">Cholewka wodoodporna ze skórzanego, barwionego kruponu. </t>
  </si>
  <si>
    <t>Rozmiary 39-48</t>
  </si>
  <si>
    <t>Rozmiary 37-47</t>
  </si>
  <si>
    <t>Obuwie całogumowe, wodoodporne osłaniające nogi do pachwin (tzw. Wodery)</t>
  </si>
  <si>
    <t>Rozmiary 38-48</t>
  </si>
  <si>
    <t>Obuwie łazienkowe (klapki prysznicowe) – Rozmiary 36-48</t>
  </si>
  <si>
    <t>Rozmiary 41-47</t>
  </si>
  <si>
    <t>Trzewiki do pracy przy asfaltowaniu</t>
  </si>
  <si>
    <t>o właściwościach termoizolacyjnych do - 20°C</t>
  </si>
  <si>
    <t>cholewka skórzany krupon</t>
  </si>
  <si>
    <t>podszewka futro poliestrowe</t>
  </si>
  <si>
    <t>podeszwa: dwuwarstwowy poliuretan  PU</t>
  </si>
  <si>
    <t>podeszwa odporna na przekłucia i temperaturę (300 ºC)</t>
  </si>
  <si>
    <t>wzmocniony, kompozytowy podnosek buta oraz antyprzebiciowa wkładka</t>
  </si>
  <si>
    <t>spełniające normy EN20344, EN291345</t>
  </si>
  <si>
    <t>nadaje się do prac na otwartej przestrzeni w różnych warunkach atmosferycznych</t>
  </si>
  <si>
    <t xml:space="preserve">FORMULARZ CENOWY </t>
  </si>
  <si>
    <t xml:space="preserve">Zadanie 2b -Zakup oraz dostawa fabrycznie nowego obuwia roboczego   </t>
  </si>
  <si>
    <t xml:space="preserve">Miejscowość, data </t>
  </si>
  <si>
    <t>Podpisy i pieczęcie imienne osób uprawnionych do reprezentacji Wykonawcy</t>
  </si>
  <si>
    <t>Waga*</t>
  </si>
  <si>
    <t xml:space="preserve">*Wskazana w formularzu cenowym  „waga”  od   1  do 7  jest  ilością określoną przez Zamawiającego jako skala od najrzadziej do najczęściej zamawianych artykułów przez Zamawiającego. </t>
  </si>
  <si>
    <t>Załącznik 2b do MP</t>
  </si>
  <si>
    <t>Obuwie ochronne typu "sandały" zapinane na klamrę, wykonane ze skóry bydlęcej, posiadające podnosek ochronny, podeszwa z poliuretanu podwójnej gęstości, kategoria ochrony minimum S1P</t>
  </si>
  <si>
    <t>PO/2/2026</t>
  </si>
  <si>
    <t xml:space="preserve">1. Ilości poszczególnych pozycji wskazane w formularzu cenowym mają charakter szacunkowy i służą Zamawiającemu do wyboru najkorzystniejszej oferty.                                                                                       
2. Zamawiający udzieli zamówienia Wykonawcy, którego oferta odpowiada wymogom określonym w Materiałach Przetargowych oraz została uznana za najkorzystniejszą cenowo, tj. z najniższą ceną.
3. W Formularzu cenowym są podane wagi, ilości wag wskazują, że im wyższa waga, to Zamawiający przewiduje większą ilość złożenia zamówienia na poszczególną pozycję.                           
4. Maksymalna wartość umowy będzie opiewać na kwotę jaką Zamawiający zamierza przeznaczyć na realizację zamówienia podaną na otwarciu ofert.
      </t>
  </si>
  <si>
    <t xml:space="preserve">DELTA PLUS SAULT S3 SRC </t>
  </si>
  <si>
    <r>
      <rPr>
        <b/>
        <sz val="9"/>
        <color theme="1"/>
        <rFont val="Verdana"/>
        <family val="2"/>
        <charset val="238"/>
      </rPr>
      <t>JUMPER 2 S3 HC SRC</t>
    </r>
    <r>
      <rPr>
        <sz val="9"/>
        <color theme="1"/>
        <rFont val="Verdana"/>
        <family val="2"/>
        <charset val="238"/>
      </rPr>
      <t xml:space="preserve"> (Saperki) </t>
    </r>
  </si>
  <si>
    <r>
      <t xml:space="preserve">Obuwie gumowe </t>
    </r>
    <r>
      <rPr>
        <b/>
        <sz val="9"/>
        <color theme="1"/>
        <rFont val="Verdana"/>
        <family val="2"/>
        <charset val="238"/>
      </rPr>
      <t>Grand 0150 „Demar”</t>
    </r>
    <r>
      <rPr>
        <sz val="9"/>
        <color theme="1"/>
        <rFont val="Verdana"/>
        <family val="2"/>
        <charset val="238"/>
      </rPr>
      <t xml:space="preserve"> </t>
    </r>
  </si>
  <si>
    <r>
      <t xml:space="preserve">Półbuty ochronne. Materiał podnoska: metal
Materiał wkładki antyprzebiciowej: metal
Materiał zewnętrzny: skóra licowa
Materiał podeszwy: PU/TPU
Materiał wyściółki obuwia: siatka poliestrowa  EN ISO 20345 (S3 SRC) Wyprodukowane w UE. </t>
    </r>
    <r>
      <rPr>
        <b/>
        <sz val="9"/>
        <color theme="1"/>
        <rFont val="Verdana"/>
        <family val="2"/>
        <charset val="238"/>
      </rPr>
      <t>PANDA MIURA</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</si>
</sst>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9"/>
      <color theme="1"/>
      <name val="Verdana"/>
      <family val="2"/>
      <charset val="238"/>
    </font>
    <font>
      <sz val="9"/>
      <color theme="1"/>
      <name val="Verdana"/>
      <family val="2"/>
      <charset val="238"/>
    </font>
    <font>
      <b/>
      <sz val="11"/>
      <color theme="1"/>
      <name val="Calibri"/>
      <family val="2"/>
      <charset val="238"/>
      <scheme val="minor"/>
    </font>
    <font>
      <b/>
      <sz val="10"/>
      <color theme="1"/>
      <name val="Verdana"/>
      <family val="2"/>
      <charset val="238"/>
    </font>
    <font>
      <sz val="10"/>
      <color theme="1"/>
      <name val="Verdana"/>
      <family val="2"/>
      <charset val="238"/>
    </font>
    <font>
      <b/>
      <sz val="8"/>
      <color theme="1"/>
      <name val="Verdana"/>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21">
    <border>
      <left/>
      <right/>
      <top/>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bottom style="thin">
        <color indexed="64"/>
      </bottom>
      <diagonal/>
    </border>
  </borders>
  <cellStyleXfs count="1">
    <xf numFmtId="0" fontId="0" fillId="0" borderId="0"/>
  </cellStyleXfs>
  <cellXfs count="49">
    <xf numFmtId="0" fontId="0" fillId="0" borderId="0" xfId="0"/>
    <xf numFmtId="0" fontId="2" fillId="0" borderId="2" xfId="0" applyFont="1" applyBorder="1" applyAlignment="1">
      <alignment horizontal="center" vertical="center" wrapText="1"/>
    </xf>
    <xf numFmtId="2" fontId="2"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2" fillId="0" borderId="5" xfId="0" applyFont="1" applyBorder="1" applyAlignment="1">
      <alignment vertical="top" wrapText="1"/>
    </xf>
    <xf numFmtId="0" fontId="2" fillId="0" borderId="2" xfId="0" applyFont="1" applyBorder="1" applyAlignment="1">
      <alignment vertical="top" wrapText="1"/>
    </xf>
    <xf numFmtId="0" fontId="1" fillId="0" borderId="5" xfId="0" applyFont="1" applyBorder="1" applyAlignment="1">
      <alignment vertical="top" wrapText="1"/>
    </xf>
    <xf numFmtId="0" fontId="2" fillId="0" borderId="14" xfId="0" applyFont="1" applyBorder="1" applyAlignment="1">
      <alignment horizontal="center" vertical="center" wrapText="1"/>
    </xf>
    <xf numFmtId="0" fontId="2" fillId="0" borderId="5" xfId="0" applyFont="1" applyBorder="1" applyAlignment="1">
      <alignment horizontal="left" vertical="top" wrapText="1"/>
    </xf>
    <xf numFmtId="0" fontId="1" fillId="0" borderId="10" xfId="0" applyFont="1" applyBorder="1" applyAlignment="1">
      <alignment horizontal="center" vertical="center" wrapText="1"/>
    </xf>
    <xf numFmtId="0" fontId="0" fillId="0" borderId="20" xfId="0" applyBorder="1"/>
    <xf numFmtId="0" fontId="6" fillId="0" borderId="0" xfId="0" applyFont="1" applyBorder="1" applyAlignment="1">
      <alignment vertical="top" wrapText="1"/>
    </xf>
    <xf numFmtId="0" fontId="0" fillId="0" borderId="0" xfId="0" applyAlignment="1">
      <alignment horizontal="center" vertical="center"/>
    </xf>
    <xf numFmtId="0" fontId="3" fillId="0" borderId="0" xfId="0" applyFont="1" applyAlignment="1">
      <alignment horizontal="center" vertical="center"/>
    </xf>
    <xf numFmtId="0" fontId="2" fillId="0" borderId="5" xfId="0" applyFont="1" applyBorder="1" applyAlignment="1">
      <alignment horizont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2" fontId="1" fillId="0" borderId="3" xfId="0" applyNumberFormat="1" applyFont="1" applyBorder="1" applyAlignment="1">
      <alignment horizontal="center" wrapText="1"/>
    </xf>
    <xf numFmtId="0" fontId="1"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2" fontId="2" fillId="0" borderId="3"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0" xfId="0" applyFont="1" applyAlignment="1">
      <alignment horizontal="center" wrapText="1"/>
    </xf>
    <xf numFmtId="0" fontId="2" fillId="0" borderId="9" xfId="0" applyFont="1" applyBorder="1" applyAlignment="1">
      <alignment horizontal="center" vertical="top" wrapText="1"/>
    </xf>
    <xf numFmtId="0" fontId="2" fillId="0" borderId="0" xfId="0" applyFont="1" applyAlignment="1">
      <alignment horizontal="center" vertical="top"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1" fillId="0" borderId="3" xfId="0" applyFont="1" applyBorder="1" applyAlignment="1">
      <alignment horizontal="center" wrapText="1"/>
    </xf>
    <xf numFmtId="0" fontId="2" fillId="0" borderId="6" xfId="0" applyFont="1" applyBorder="1" applyAlignment="1">
      <alignment horizontal="center" vertical="center" wrapText="1"/>
    </xf>
    <xf numFmtId="2" fontId="2" fillId="0" borderId="6"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6" fillId="0" borderId="0" xfId="0" applyFont="1" applyBorder="1" applyAlignment="1">
      <alignment horizontal="left" vertical="center" wrapText="1"/>
    </xf>
    <xf numFmtId="0" fontId="6" fillId="3" borderId="0"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xf>
    <xf numFmtId="0" fontId="4" fillId="2" borderId="16" xfId="0"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6" fillId="0" borderId="19" xfId="0" applyFont="1" applyBorder="1" applyAlignment="1">
      <alignment horizont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tabSelected="1" view="pageBreakPreview" topLeftCell="A13" zoomScale="60" zoomScaleNormal="100" workbookViewId="0">
      <selection activeCell="B34" sqref="B34"/>
    </sheetView>
  </sheetViews>
  <sheetFormatPr defaultColWidth="8.85546875" defaultRowHeight="15" x14ac:dyDescent="0.25"/>
  <cols>
    <col min="1" max="1" width="6.7109375" customWidth="1"/>
    <col min="2" max="2" width="50.7109375" customWidth="1"/>
    <col min="3" max="7" width="13.7109375" customWidth="1"/>
  </cols>
  <sheetData>
    <row r="1" spans="1:9" ht="18" customHeight="1" x14ac:dyDescent="0.25">
      <c r="A1" s="41" t="s">
        <v>44</v>
      </c>
      <c r="B1" s="41"/>
      <c r="E1" s="42" t="s">
        <v>42</v>
      </c>
      <c r="F1" s="42"/>
      <c r="G1" s="42"/>
    </row>
    <row r="3" spans="1:9" ht="51" customHeight="1" x14ac:dyDescent="0.25">
      <c r="A3" s="43" t="s">
        <v>37</v>
      </c>
      <c r="B3" s="44"/>
      <c r="C3" s="44"/>
      <c r="D3" s="44"/>
      <c r="E3" s="44"/>
      <c r="F3" s="44"/>
      <c r="G3" s="45"/>
    </row>
    <row r="4" spans="1:9" ht="47.25" customHeight="1" thickBot="1" x14ac:dyDescent="0.3">
      <c r="A4" s="43" t="s">
        <v>36</v>
      </c>
      <c r="B4" s="46"/>
      <c r="C4" s="46"/>
      <c r="D4" s="46"/>
      <c r="E4" s="46"/>
      <c r="F4" s="46"/>
      <c r="G4" s="47"/>
    </row>
    <row r="5" spans="1:9" ht="25.15" customHeight="1" x14ac:dyDescent="0.25">
      <c r="A5" s="39" t="s">
        <v>0</v>
      </c>
      <c r="B5" s="39" t="s">
        <v>1</v>
      </c>
      <c r="C5" s="39" t="s">
        <v>40</v>
      </c>
      <c r="D5" s="39" t="s">
        <v>16</v>
      </c>
      <c r="E5" s="39" t="s">
        <v>2</v>
      </c>
      <c r="F5" s="39" t="s">
        <v>3</v>
      </c>
      <c r="G5" s="39" t="s">
        <v>4</v>
      </c>
    </row>
    <row r="6" spans="1:9" ht="25.15" customHeight="1" thickBot="1" x14ac:dyDescent="0.3">
      <c r="A6" s="40"/>
      <c r="B6" s="40"/>
      <c r="C6" s="40"/>
      <c r="D6" s="40"/>
      <c r="E6" s="40"/>
      <c r="F6" s="40"/>
      <c r="G6" s="40"/>
    </row>
    <row r="7" spans="1:9" ht="15.75" thickBot="1" x14ac:dyDescent="0.3">
      <c r="A7" s="3">
        <v>1</v>
      </c>
      <c r="B7" s="3">
        <v>2</v>
      </c>
      <c r="C7" s="3">
        <v>3</v>
      </c>
      <c r="D7" s="3">
        <v>4</v>
      </c>
      <c r="E7" s="3">
        <v>5</v>
      </c>
      <c r="F7" s="3">
        <v>6</v>
      </c>
      <c r="G7" s="9">
        <v>7</v>
      </c>
    </row>
    <row r="8" spans="1:9" x14ac:dyDescent="0.25">
      <c r="A8" s="21" t="s">
        <v>5</v>
      </c>
      <c r="B8" s="4" t="s">
        <v>17</v>
      </c>
      <c r="C8" s="21">
        <v>3</v>
      </c>
      <c r="D8" s="23"/>
      <c r="E8" s="23">
        <f>D8*1.23</f>
        <v>0</v>
      </c>
      <c r="F8" s="25">
        <f>D8*C8</f>
        <v>0</v>
      </c>
      <c r="G8" s="18" t="s">
        <v>6</v>
      </c>
      <c r="H8" s="12"/>
      <c r="I8" s="12"/>
    </row>
    <row r="9" spans="1:9" x14ac:dyDescent="0.25">
      <c r="A9" s="34"/>
      <c r="B9" s="8" t="s">
        <v>28</v>
      </c>
      <c r="C9" s="34"/>
      <c r="D9" s="35"/>
      <c r="E9" s="35"/>
      <c r="F9" s="36"/>
      <c r="G9" s="18"/>
      <c r="H9" s="12"/>
      <c r="I9" s="12"/>
    </row>
    <row r="10" spans="1:9" ht="22.5" x14ac:dyDescent="0.25">
      <c r="A10" s="34"/>
      <c r="B10" s="8" t="s">
        <v>35</v>
      </c>
      <c r="C10" s="34"/>
      <c r="D10" s="35"/>
      <c r="E10" s="35"/>
      <c r="F10" s="36"/>
      <c r="G10" s="18"/>
      <c r="H10" s="12"/>
      <c r="I10" s="12"/>
    </row>
    <row r="11" spans="1:9" ht="15.75" thickBot="1" x14ac:dyDescent="0.3">
      <c r="A11" s="22"/>
      <c r="B11" s="5" t="s">
        <v>18</v>
      </c>
      <c r="C11" s="22"/>
      <c r="D11" s="24"/>
      <c r="E11" s="24"/>
      <c r="F11" s="26"/>
      <c r="G11" s="17"/>
      <c r="H11" s="12"/>
      <c r="I11" s="12"/>
    </row>
    <row r="12" spans="1:9" ht="21.75" customHeight="1" x14ac:dyDescent="0.25">
      <c r="A12" s="21" t="s">
        <v>7</v>
      </c>
      <c r="B12" s="6" t="s">
        <v>46</v>
      </c>
      <c r="C12" s="21">
        <v>7</v>
      </c>
      <c r="D12" s="23"/>
      <c r="E12" s="23">
        <f>D12*1.23</f>
        <v>0</v>
      </c>
      <c r="F12" s="25">
        <f>D12*C12</f>
        <v>0</v>
      </c>
      <c r="G12" s="15" t="s">
        <v>6</v>
      </c>
      <c r="H12" s="12"/>
      <c r="I12" s="12"/>
    </row>
    <row r="13" spans="1:9" ht="27.75" customHeight="1" x14ac:dyDescent="0.25">
      <c r="A13" s="34"/>
      <c r="B13" s="4" t="s">
        <v>19</v>
      </c>
      <c r="C13" s="34"/>
      <c r="D13" s="35"/>
      <c r="E13" s="35"/>
      <c r="F13" s="36"/>
      <c r="G13" s="18"/>
      <c r="H13" s="12"/>
      <c r="I13" s="12"/>
    </row>
    <row r="14" spans="1:9" ht="31.5" customHeight="1" x14ac:dyDescent="0.25">
      <c r="A14" s="34"/>
      <c r="B14" s="4" t="s">
        <v>20</v>
      </c>
      <c r="C14" s="34"/>
      <c r="D14" s="35"/>
      <c r="E14" s="35"/>
      <c r="F14" s="36"/>
      <c r="G14" s="18"/>
      <c r="H14" s="12"/>
      <c r="I14" s="12"/>
    </row>
    <row r="15" spans="1:9" ht="15.75" thickBot="1" x14ac:dyDescent="0.3">
      <c r="A15" s="22"/>
      <c r="B15" s="5" t="s">
        <v>21</v>
      </c>
      <c r="C15" s="22"/>
      <c r="D15" s="24"/>
      <c r="E15" s="24"/>
      <c r="F15" s="26"/>
      <c r="G15" s="17"/>
      <c r="H15" s="12"/>
      <c r="I15" s="12"/>
    </row>
    <row r="16" spans="1:9" x14ac:dyDescent="0.25">
      <c r="A16" s="21" t="s">
        <v>8</v>
      </c>
      <c r="B16" s="4" t="s">
        <v>47</v>
      </c>
      <c r="C16" s="21">
        <v>5</v>
      </c>
      <c r="D16" s="23"/>
      <c r="E16" s="23">
        <f>D16*1.23</f>
        <v>0</v>
      </c>
      <c r="F16" s="25">
        <f>D16*C16</f>
        <v>0</v>
      </c>
      <c r="G16" s="15" t="s">
        <v>6</v>
      </c>
      <c r="H16" s="12"/>
      <c r="I16" s="12"/>
    </row>
    <row r="17" spans="1:9" x14ac:dyDescent="0.25">
      <c r="A17" s="34"/>
      <c r="B17" s="8" t="s">
        <v>29</v>
      </c>
      <c r="C17" s="34"/>
      <c r="D17" s="35"/>
      <c r="E17" s="35"/>
      <c r="F17" s="36"/>
      <c r="G17" s="18"/>
      <c r="H17" s="12"/>
      <c r="I17" s="12"/>
    </row>
    <row r="18" spans="1:9" x14ac:dyDescent="0.25">
      <c r="A18" s="34"/>
      <c r="B18" s="8" t="s">
        <v>30</v>
      </c>
      <c r="C18" s="34"/>
      <c r="D18" s="35"/>
      <c r="E18" s="35"/>
      <c r="F18" s="36"/>
      <c r="G18" s="18"/>
      <c r="H18" s="12"/>
      <c r="I18" s="12"/>
    </row>
    <row r="19" spans="1:9" x14ac:dyDescent="0.25">
      <c r="A19" s="34"/>
      <c r="B19" s="8" t="s">
        <v>31</v>
      </c>
      <c r="C19" s="34"/>
      <c r="D19" s="35"/>
      <c r="E19" s="35"/>
      <c r="F19" s="36"/>
      <c r="G19" s="18"/>
      <c r="H19" s="12"/>
      <c r="I19" s="12"/>
    </row>
    <row r="20" spans="1:9" ht="15.75" thickBot="1" x14ac:dyDescent="0.3">
      <c r="A20" s="22"/>
      <c r="B20" s="5" t="s">
        <v>22</v>
      </c>
      <c r="C20" s="22"/>
      <c r="D20" s="24"/>
      <c r="E20" s="24"/>
      <c r="F20" s="26"/>
      <c r="G20" s="17"/>
      <c r="H20" s="12"/>
      <c r="I20" s="12"/>
    </row>
    <row r="21" spans="1:9" ht="28.5" customHeight="1" x14ac:dyDescent="0.25">
      <c r="A21" s="21" t="s">
        <v>9</v>
      </c>
      <c r="B21" s="4" t="s">
        <v>23</v>
      </c>
      <c r="C21" s="21">
        <v>3</v>
      </c>
      <c r="D21" s="23"/>
      <c r="E21" s="23">
        <f>D21*1.23</f>
        <v>0</v>
      </c>
      <c r="F21" s="25">
        <f>D21*C21</f>
        <v>0</v>
      </c>
      <c r="G21" s="15" t="s">
        <v>6</v>
      </c>
      <c r="H21" s="12"/>
      <c r="I21" s="12"/>
    </row>
    <row r="22" spans="1:9" ht="21" customHeight="1" thickBot="1" x14ac:dyDescent="0.3">
      <c r="A22" s="22"/>
      <c r="B22" s="5" t="s">
        <v>24</v>
      </c>
      <c r="C22" s="22"/>
      <c r="D22" s="24"/>
      <c r="E22" s="24"/>
      <c r="F22" s="26"/>
      <c r="G22" s="17"/>
      <c r="H22" s="12"/>
      <c r="I22" s="12"/>
    </row>
    <row r="23" spans="1:9" ht="27.75" customHeight="1" thickBot="1" x14ac:dyDescent="0.3">
      <c r="A23" s="1" t="s">
        <v>10</v>
      </c>
      <c r="B23" s="5" t="s">
        <v>25</v>
      </c>
      <c r="C23" s="1">
        <v>4</v>
      </c>
      <c r="D23" s="2"/>
      <c r="E23" s="2">
        <f>D23*1.23</f>
        <v>0</v>
      </c>
      <c r="F23" s="2">
        <f>D23*C23</f>
        <v>0</v>
      </c>
      <c r="G23" s="7" t="s">
        <v>6</v>
      </c>
      <c r="H23" s="12"/>
      <c r="I23" s="12"/>
    </row>
    <row r="24" spans="1:9" x14ac:dyDescent="0.25">
      <c r="A24" s="21" t="s">
        <v>11</v>
      </c>
      <c r="B24" s="4" t="s">
        <v>48</v>
      </c>
      <c r="C24" s="21">
        <v>1</v>
      </c>
      <c r="D24" s="23"/>
      <c r="E24" s="23">
        <f>D24*1.23</f>
        <v>0</v>
      </c>
      <c r="F24" s="25">
        <f>D24*C24</f>
        <v>0</v>
      </c>
      <c r="G24" s="15" t="s">
        <v>6</v>
      </c>
      <c r="H24" s="12"/>
      <c r="I24" s="12"/>
    </row>
    <row r="25" spans="1:9" ht="15.75" thickBot="1" x14ac:dyDescent="0.3">
      <c r="A25" s="22"/>
      <c r="B25" s="5" t="s">
        <v>26</v>
      </c>
      <c r="C25" s="22"/>
      <c r="D25" s="24"/>
      <c r="E25" s="24"/>
      <c r="F25" s="26"/>
      <c r="G25" s="17"/>
      <c r="H25" s="12"/>
      <c r="I25" s="12"/>
    </row>
    <row r="26" spans="1:9" x14ac:dyDescent="0.25">
      <c r="A26" s="21" t="s">
        <v>12</v>
      </c>
      <c r="B26" s="4" t="s">
        <v>27</v>
      </c>
      <c r="C26" s="21">
        <v>1</v>
      </c>
      <c r="D26" s="23"/>
      <c r="E26" s="23">
        <f>D26*1.23</f>
        <v>0</v>
      </c>
      <c r="F26" s="25">
        <f>D26*C26</f>
        <v>0</v>
      </c>
      <c r="G26" s="15" t="s">
        <v>6</v>
      </c>
      <c r="H26" s="12"/>
      <c r="I26" s="12"/>
    </row>
    <row r="27" spans="1:9" ht="22.5" x14ac:dyDescent="0.25">
      <c r="A27" s="34"/>
      <c r="B27" s="8" t="s">
        <v>32</v>
      </c>
      <c r="C27" s="34"/>
      <c r="D27" s="35"/>
      <c r="E27" s="35"/>
      <c r="F27" s="36"/>
      <c r="G27" s="18"/>
      <c r="H27" s="12"/>
      <c r="I27" s="12"/>
    </row>
    <row r="28" spans="1:9" ht="22.5" x14ac:dyDescent="0.25">
      <c r="A28" s="34"/>
      <c r="B28" s="8" t="s">
        <v>33</v>
      </c>
      <c r="C28" s="34"/>
      <c r="D28" s="35"/>
      <c r="E28" s="35"/>
      <c r="F28" s="36"/>
      <c r="G28" s="18"/>
      <c r="H28" s="12"/>
      <c r="I28" s="12"/>
    </row>
    <row r="29" spans="1:9" x14ac:dyDescent="0.25">
      <c r="A29" s="34"/>
      <c r="B29" s="8" t="s">
        <v>34</v>
      </c>
      <c r="C29" s="34"/>
      <c r="D29" s="35"/>
      <c r="E29" s="35"/>
      <c r="F29" s="36"/>
      <c r="G29" s="18"/>
      <c r="H29" s="12"/>
      <c r="I29" s="12"/>
    </row>
    <row r="30" spans="1:9" ht="15.75" thickBot="1" x14ac:dyDescent="0.3">
      <c r="A30" s="22"/>
      <c r="B30" s="5" t="s">
        <v>18</v>
      </c>
      <c r="C30" s="22"/>
      <c r="D30" s="24"/>
      <c r="E30" s="24"/>
      <c r="F30" s="26"/>
      <c r="G30" s="17"/>
      <c r="H30" s="12"/>
      <c r="I30" s="12"/>
    </row>
    <row r="31" spans="1:9" ht="78.75" x14ac:dyDescent="0.25">
      <c r="A31" s="21" t="s">
        <v>13</v>
      </c>
      <c r="B31" s="4" t="s">
        <v>49</v>
      </c>
      <c r="C31" s="21">
        <v>5</v>
      </c>
      <c r="D31" s="23"/>
      <c r="E31" s="23">
        <f>D31*1.23</f>
        <v>0</v>
      </c>
      <c r="F31" s="25">
        <f>D31*C31</f>
        <v>0</v>
      </c>
      <c r="G31" s="15" t="s">
        <v>6</v>
      </c>
      <c r="H31" s="12"/>
      <c r="I31" s="12"/>
    </row>
    <row r="32" spans="1:9" ht="15.75" thickBot="1" x14ac:dyDescent="0.3">
      <c r="A32" s="22"/>
      <c r="B32" s="5" t="s">
        <v>24</v>
      </c>
      <c r="C32" s="22"/>
      <c r="D32" s="24"/>
      <c r="E32" s="24"/>
      <c r="F32" s="26"/>
      <c r="G32" s="17"/>
      <c r="H32" s="12"/>
      <c r="I32" s="12"/>
    </row>
    <row r="33" spans="1:9" ht="60" customHeight="1" x14ac:dyDescent="0.25">
      <c r="A33" s="21" t="s">
        <v>14</v>
      </c>
      <c r="B33" s="4" t="s">
        <v>43</v>
      </c>
      <c r="C33" s="21">
        <v>7</v>
      </c>
      <c r="D33" s="23"/>
      <c r="E33" s="23">
        <f>D33*1.23</f>
        <v>0</v>
      </c>
      <c r="F33" s="25">
        <f>D33*C33</f>
        <v>0</v>
      </c>
      <c r="G33" s="15" t="s">
        <v>6</v>
      </c>
      <c r="H33" s="12"/>
      <c r="I33" s="12"/>
    </row>
    <row r="34" spans="1:9" ht="15.75" thickBot="1" x14ac:dyDescent="0.3">
      <c r="A34" s="22"/>
      <c r="B34" s="5" t="s">
        <v>24</v>
      </c>
      <c r="C34" s="22"/>
      <c r="D34" s="24"/>
      <c r="E34" s="24"/>
      <c r="F34" s="26"/>
      <c r="G34" s="16"/>
      <c r="H34" s="12"/>
      <c r="I34" s="12"/>
    </row>
    <row r="35" spans="1:9" ht="14.45" customHeight="1" x14ac:dyDescent="0.25">
      <c r="A35" s="27"/>
      <c r="B35" s="29"/>
      <c r="C35" s="27"/>
      <c r="D35" s="31"/>
      <c r="E35" s="33" t="s">
        <v>15</v>
      </c>
      <c r="F35" s="19">
        <f>SUM(F8:F34)</f>
        <v>0</v>
      </c>
      <c r="G35" s="14"/>
    </row>
    <row r="36" spans="1:9" ht="15" customHeight="1" thickBot="1" x14ac:dyDescent="0.3">
      <c r="A36" s="28"/>
      <c r="B36" s="30"/>
      <c r="C36" s="28"/>
      <c r="D36" s="32"/>
      <c r="E36" s="20"/>
      <c r="F36" s="20"/>
      <c r="G36" s="14"/>
      <c r="H36" s="13"/>
      <c r="I36" s="13"/>
    </row>
    <row r="38" spans="1:9" ht="29.25" customHeight="1" x14ac:dyDescent="0.25">
      <c r="B38" s="10"/>
      <c r="E38" s="10"/>
      <c r="F38" s="10"/>
      <c r="G38" s="10"/>
    </row>
    <row r="39" spans="1:9" ht="39" customHeight="1" x14ac:dyDescent="0.25">
      <c r="B39" s="11" t="s">
        <v>38</v>
      </c>
      <c r="E39" s="48" t="s">
        <v>39</v>
      </c>
      <c r="F39" s="48"/>
      <c r="G39" s="48"/>
    </row>
    <row r="40" spans="1:9" ht="3" customHeight="1" x14ac:dyDescent="0.25"/>
    <row r="41" spans="1:9" ht="5.25" customHeight="1" x14ac:dyDescent="0.25"/>
    <row r="42" spans="1:9" ht="32.25" customHeight="1" x14ac:dyDescent="0.25">
      <c r="B42" s="37" t="s">
        <v>41</v>
      </c>
      <c r="C42" s="37"/>
      <c r="D42" s="37"/>
      <c r="E42" s="37"/>
      <c r="F42" s="37"/>
      <c r="G42" s="37"/>
    </row>
    <row r="44" spans="1:9" ht="118.5" customHeight="1" x14ac:dyDescent="0.25">
      <c r="B44" s="38" t="s">
        <v>45</v>
      </c>
      <c r="C44" s="38"/>
      <c r="D44" s="38"/>
      <c r="E44" s="38"/>
      <c r="F44" s="38"/>
      <c r="G44" s="38"/>
    </row>
  </sheetData>
  <mergeCells count="79">
    <mergeCell ref="A1:B1"/>
    <mergeCell ref="E1:G1"/>
    <mergeCell ref="A3:G3"/>
    <mergeCell ref="A4:G4"/>
    <mergeCell ref="E39:G39"/>
    <mergeCell ref="A5:A6"/>
    <mergeCell ref="A8:A11"/>
    <mergeCell ref="A12:A15"/>
    <mergeCell ref="E12:E15"/>
    <mergeCell ref="F12:F15"/>
    <mergeCell ref="G12:G15"/>
    <mergeCell ref="A16:A20"/>
    <mergeCell ref="C16:C20"/>
    <mergeCell ref="D16:D20"/>
    <mergeCell ref="E16:E20"/>
    <mergeCell ref="F16:F20"/>
    <mergeCell ref="B42:G42"/>
    <mergeCell ref="B44:G44"/>
    <mergeCell ref="E8:E11"/>
    <mergeCell ref="F8:F11"/>
    <mergeCell ref="G5:G6"/>
    <mergeCell ref="F5:F6"/>
    <mergeCell ref="B5:B6"/>
    <mergeCell ref="C5:C6"/>
    <mergeCell ref="D5:D6"/>
    <mergeCell ref="E5:E6"/>
    <mergeCell ref="G8:G11"/>
    <mergeCell ref="C8:C11"/>
    <mergeCell ref="D8:D11"/>
    <mergeCell ref="G16:G20"/>
    <mergeCell ref="C12:C15"/>
    <mergeCell ref="D12:D15"/>
    <mergeCell ref="A24:A25"/>
    <mergeCell ref="C24:C25"/>
    <mergeCell ref="D24:D25"/>
    <mergeCell ref="E24:E25"/>
    <mergeCell ref="F24:F25"/>
    <mergeCell ref="A21:A22"/>
    <mergeCell ref="C21:C22"/>
    <mergeCell ref="D21:D22"/>
    <mergeCell ref="E21:E22"/>
    <mergeCell ref="F21:F22"/>
    <mergeCell ref="A26:A30"/>
    <mergeCell ref="C26:C30"/>
    <mergeCell ref="D26:D30"/>
    <mergeCell ref="E26:E30"/>
    <mergeCell ref="F26:F30"/>
    <mergeCell ref="A31:A32"/>
    <mergeCell ref="C31:C32"/>
    <mergeCell ref="D31:D32"/>
    <mergeCell ref="E31:E32"/>
    <mergeCell ref="F31:F32"/>
    <mergeCell ref="F35:F36"/>
    <mergeCell ref="A33:A34"/>
    <mergeCell ref="C33:C34"/>
    <mergeCell ref="D33:D34"/>
    <mergeCell ref="E33:E34"/>
    <mergeCell ref="F33:F34"/>
    <mergeCell ref="A35:A36"/>
    <mergeCell ref="B35:B36"/>
    <mergeCell ref="C35:C36"/>
    <mergeCell ref="D35:D36"/>
    <mergeCell ref="E35:E36"/>
    <mergeCell ref="H33:I34"/>
    <mergeCell ref="H36:I36"/>
    <mergeCell ref="G35:G36"/>
    <mergeCell ref="H8:I11"/>
    <mergeCell ref="H12:I15"/>
    <mergeCell ref="H16:I20"/>
    <mergeCell ref="H21:I22"/>
    <mergeCell ref="H23:I23"/>
    <mergeCell ref="H24:I25"/>
    <mergeCell ref="H26:I30"/>
    <mergeCell ref="H31:I32"/>
    <mergeCell ref="G33:G34"/>
    <mergeCell ref="G31:G32"/>
    <mergeCell ref="G26:G30"/>
    <mergeCell ref="G24:G25"/>
    <mergeCell ref="G21:G22"/>
  </mergeCells>
  <pageMargins left="0.70866141732283472" right="0.70866141732283472" top="0.74803149606299213" bottom="0.74803149606299213" header="0.31496062992125984" footer="0.31496062992125984"/>
  <pageSetup paperSize="9" fitToHeight="0" orientation="landscape" r:id="rId1"/>
  <rowBreaks count="3" manualBreakCount="3">
    <brk id="22" max="6" man="1"/>
    <brk id="44"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Obuwie</vt:lpstr>
      <vt:lpstr>Obuwie!Obszar_wydruku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2026-01-20T09:14:13Z</dcterms:modified>
</cp:coreProperties>
</file>